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учебный год 2022-2023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D26" i="1"/>
  <c r="C2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5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6" i="1"/>
  <c r="O26" i="1"/>
  <c r="M26" i="1"/>
  <c r="L26" i="1"/>
  <c r="J26" i="1"/>
  <c r="I26" i="1"/>
  <c r="Q26" i="1" l="1"/>
  <c r="P26" i="1"/>
</calcChain>
</file>

<file path=xl/sharedStrings.xml><?xml version="1.0" encoding="utf-8"?>
<sst xmlns="http://schemas.openxmlformats.org/spreadsheetml/2006/main" count="125" uniqueCount="60">
  <si>
    <t>Учебные предметы</t>
  </si>
  <si>
    <t>Продолжительность учебной недели</t>
  </si>
  <si>
    <t>количество часов в неделю/</t>
  </si>
  <si>
    <t>формы промежуточной аттестации</t>
  </si>
  <si>
    <t>Русский язык</t>
  </si>
  <si>
    <t>Литература</t>
  </si>
  <si>
    <t>Родной язык</t>
  </si>
  <si>
    <t>Родная литература</t>
  </si>
  <si>
    <t>Английский язык</t>
  </si>
  <si>
    <t>Математика</t>
  </si>
  <si>
    <t>Алгебра</t>
  </si>
  <si>
    <t>Геометрия</t>
  </si>
  <si>
    <t xml:space="preserve">Информатика </t>
  </si>
  <si>
    <t>История России. Всеобщая история</t>
  </si>
  <si>
    <t>Обществознание</t>
  </si>
  <si>
    <t>География</t>
  </si>
  <si>
    <t>Физика</t>
  </si>
  <si>
    <t>Химия</t>
  </si>
  <si>
    <t>Биология</t>
  </si>
  <si>
    <t>Музыка</t>
  </si>
  <si>
    <t>ИЗО</t>
  </si>
  <si>
    <t xml:space="preserve">Технология </t>
  </si>
  <si>
    <t>ОБЖ</t>
  </si>
  <si>
    <t>Физическая культура</t>
  </si>
  <si>
    <t>Часть, формируемая участниками образовательных отношений</t>
  </si>
  <si>
    <t>Обществознание (предмет)</t>
  </si>
  <si>
    <t>ОБЖ (предмет)</t>
  </si>
  <si>
    <t xml:space="preserve">Практико-ориентированные задачи по математике </t>
  </si>
  <si>
    <t>Основы  проектной  деятельности</t>
  </si>
  <si>
    <t>Наглядная геометрия</t>
  </si>
  <si>
    <t xml:space="preserve">Функциональная грамотность </t>
  </si>
  <si>
    <t>Итого суммарное количество часов</t>
  </si>
  <si>
    <t>Всего к финансированию с учетом деления на группы</t>
  </si>
  <si>
    <t>6 класс (7 чел)</t>
  </si>
  <si>
    <t>7 класс (6 чел)</t>
  </si>
  <si>
    <t>8 класс (3 чел)</t>
  </si>
  <si>
    <t>9 класс (8 чел)</t>
  </si>
  <si>
    <t>всего на уровне с делением на группы</t>
  </si>
  <si>
    <t>К оплате с учетом деления на группы</t>
  </si>
  <si>
    <t>5 дней</t>
  </si>
  <si>
    <t>6 дней</t>
  </si>
  <si>
    <t>год</t>
  </si>
  <si>
    <t>неделя</t>
  </si>
  <si>
    <t>Промежуточная аттестация</t>
  </si>
  <si>
    <t>ВПР</t>
  </si>
  <si>
    <t>Изложение</t>
  </si>
  <si>
    <t>ОГЭ</t>
  </si>
  <si>
    <t>Техника чтения</t>
  </si>
  <si>
    <t>Сочинение</t>
  </si>
  <si>
    <t>Тест</t>
  </si>
  <si>
    <t>Проект</t>
  </si>
  <si>
    <t>К. работа</t>
  </si>
  <si>
    <t>зачет</t>
  </si>
  <si>
    <t>6 кл</t>
  </si>
  <si>
    <t>7 кл.</t>
  </si>
  <si>
    <t>8 кл</t>
  </si>
  <si>
    <t>9 кл</t>
  </si>
  <si>
    <t>Всего по уровню</t>
  </si>
  <si>
    <t>С учетом деления на группы</t>
  </si>
  <si>
    <t>Основы культуры речи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</si>
</sst>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5" borderId="12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tabSelected="1" topLeftCell="A7" workbookViewId="0">
      <selection activeCell="C32" sqref="C32"/>
    </sheetView>
  </sheetViews>
  <sheetFormatPr defaultRowHeight="15" x14ac:dyDescent="0.25"/>
  <cols>
    <col min="2" max="2" width="17.85546875" customWidth="1"/>
  </cols>
  <sheetData>
    <row r="1" spans="2:17" ht="15.75" thickBot="1" x14ac:dyDescent="0.3"/>
    <row r="2" spans="2:17" ht="15.75" customHeight="1" thickBot="1" x14ac:dyDescent="0.3">
      <c r="B2" s="1" t="s">
        <v>0</v>
      </c>
      <c r="C2" s="18" t="s">
        <v>33</v>
      </c>
      <c r="D2" s="17"/>
      <c r="E2" s="19"/>
      <c r="F2" s="20" t="s">
        <v>34</v>
      </c>
      <c r="G2" s="17"/>
      <c r="H2" s="19"/>
      <c r="I2" s="20" t="s">
        <v>35</v>
      </c>
      <c r="J2" s="17"/>
      <c r="K2" s="21"/>
      <c r="L2" s="18" t="s">
        <v>36</v>
      </c>
      <c r="M2" s="17"/>
      <c r="N2" s="21"/>
      <c r="O2" s="14"/>
      <c r="P2" s="22" t="s">
        <v>37</v>
      </c>
      <c r="Q2" s="22" t="s">
        <v>38</v>
      </c>
    </row>
    <row r="3" spans="2:17" ht="21.75" thickBot="1" x14ac:dyDescent="0.3">
      <c r="B3" s="2" t="s">
        <v>1</v>
      </c>
      <c r="C3" s="18" t="s">
        <v>39</v>
      </c>
      <c r="D3" s="17"/>
      <c r="E3" s="19"/>
      <c r="F3" s="20" t="s">
        <v>39</v>
      </c>
      <c r="G3" s="17"/>
      <c r="H3" s="21"/>
      <c r="I3" s="18" t="s">
        <v>40</v>
      </c>
      <c r="J3" s="17"/>
      <c r="K3" s="21"/>
      <c r="L3" s="18" t="s">
        <v>40</v>
      </c>
      <c r="M3" s="17"/>
      <c r="N3" s="21"/>
      <c r="O3" s="15"/>
      <c r="P3" s="23"/>
      <c r="Q3" s="23"/>
    </row>
    <row r="4" spans="2:17" ht="21" customHeight="1" x14ac:dyDescent="0.25">
      <c r="B4" s="3" t="s">
        <v>2</v>
      </c>
      <c r="C4" s="25" t="s">
        <v>41</v>
      </c>
      <c r="D4" s="27" t="s">
        <v>42</v>
      </c>
      <c r="E4" s="29" t="s">
        <v>43</v>
      </c>
      <c r="F4" s="22" t="s">
        <v>41</v>
      </c>
      <c r="G4" s="22" t="s">
        <v>42</v>
      </c>
      <c r="H4" s="22" t="s">
        <v>43</v>
      </c>
      <c r="I4" s="25" t="s">
        <v>41</v>
      </c>
      <c r="J4" s="27" t="s">
        <v>42</v>
      </c>
      <c r="K4" s="29" t="s">
        <v>43</v>
      </c>
      <c r="L4" s="25" t="s">
        <v>41</v>
      </c>
      <c r="M4" s="27" t="s">
        <v>42</v>
      </c>
      <c r="N4" s="29" t="s">
        <v>43</v>
      </c>
      <c r="O4" s="15"/>
      <c r="P4" s="23"/>
      <c r="Q4" s="23"/>
    </row>
    <row r="5" spans="2:17" ht="39" customHeight="1" thickBot="1" x14ac:dyDescent="0.3">
      <c r="B5" s="2" t="s">
        <v>3</v>
      </c>
      <c r="C5" s="26"/>
      <c r="D5" s="28"/>
      <c r="E5" s="30"/>
      <c r="F5" s="24"/>
      <c r="G5" s="24"/>
      <c r="H5" s="24"/>
      <c r="I5" s="26"/>
      <c r="J5" s="28"/>
      <c r="K5" s="30"/>
      <c r="L5" s="26"/>
      <c r="M5" s="28"/>
      <c r="N5" s="30"/>
      <c r="O5" s="16"/>
      <c r="P5" s="24"/>
      <c r="Q5" s="24"/>
    </row>
    <row r="6" spans="2:17" ht="23.25" thickBot="1" x14ac:dyDescent="0.3">
      <c r="B6" s="4" t="s">
        <v>4</v>
      </c>
      <c r="C6" s="33">
        <v>170</v>
      </c>
      <c r="D6" s="34">
        <v>5</v>
      </c>
      <c r="E6" s="35" t="s">
        <v>44</v>
      </c>
      <c r="F6" s="36">
        <v>136</v>
      </c>
      <c r="G6" s="34">
        <v>4</v>
      </c>
      <c r="H6" s="37" t="s">
        <v>44</v>
      </c>
      <c r="I6" s="37">
        <v>102</v>
      </c>
      <c r="J6" s="34">
        <v>4</v>
      </c>
      <c r="K6" s="37" t="s">
        <v>45</v>
      </c>
      <c r="L6" s="37">
        <v>102</v>
      </c>
      <c r="M6" s="34">
        <v>3</v>
      </c>
      <c r="N6" s="36" t="s">
        <v>46</v>
      </c>
      <c r="O6" s="36">
        <v>697</v>
      </c>
      <c r="P6" s="36">
        <f>D6+G6+J6+M6</f>
        <v>16</v>
      </c>
      <c r="Q6" s="34">
        <f>D6+G6+J6+M6</f>
        <v>16</v>
      </c>
    </row>
    <row r="7" spans="2:17" ht="23.25" thickBot="1" x14ac:dyDescent="0.3">
      <c r="B7" s="4" t="s">
        <v>5</v>
      </c>
      <c r="C7" s="33">
        <v>102</v>
      </c>
      <c r="D7" s="34">
        <v>3</v>
      </c>
      <c r="E7" s="35" t="s">
        <v>47</v>
      </c>
      <c r="F7" s="36">
        <v>68</v>
      </c>
      <c r="G7" s="34">
        <v>2</v>
      </c>
      <c r="H7" s="38" t="s">
        <v>47</v>
      </c>
      <c r="I7" s="37">
        <v>68</v>
      </c>
      <c r="J7" s="34">
        <v>2</v>
      </c>
      <c r="K7" s="37" t="s">
        <v>48</v>
      </c>
      <c r="L7" s="37">
        <v>102</v>
      </c>
      <c r="M7" s="34">
        <v>3</v>
      </c>
      <c r="N7" s="36" t="s">
        <v>48</v>
      </c>
      <c r="O7" s="36">
        <v>452</v>
      </c>
      <c r="P7" s="36">
        <f t="shared" ref="P7:P25" si="0">D7+G7+J7+M7</f>
        <v>10</v>
      </c>
      <c r="Q7" s="34">
        <f t="shared" ref="Q7:Q25" si="1">D7+G7+J7+M7</f>
        <v>10</v>
      </c>
    </row>
    <row r="8" spans="2:17" ht="15.75" thickBot="1" x14ac:dyDescent="0.3">
      <c r="B8" s="5" t="s">
        <v>6</v>
      </c>
      <c r="C8" s="33">
        <v>17</v>
      </c>
      <c r="D8" s="34">
        <v>0.5</v>
      </c>
      <c r="E8" s="36"/>
      <c r="F8" s="36">
        <v>17</v>
      </c>
      <c r="G8" s="34">
        <v>0.5</v>
      </c>
      <c r="H8" s="37"/>
      <c r="I8" s="37">
        <v>0</v>
      </c>
      <c r="J8" s="34">
        <v>0</v>
      </c>
      <c r="K8" s="37"/>
      <c r="L8" s="37">
        <v>0</v>
      </c>
      <c r="M8" s="34">
        <v>0</v>
      </c>
      <c r="N8" s="36"/>
      <c r="O8" s="36">
        <v>18</v>
      </c>
      <c r="P8" s="36">
        <f t="shared" si="0"/>
        <v>1</v>
      </c>
      <c r="Q8" s="34">
        <f t="shared" si="1"/>
        <v>1</v>
      </c>
    </row>
    <row r="9" spans="2:17" ht="15.75" thickBot="1" x14ac:dyDescent="0.3">
      <c r="B9" s="5" t="s">
        <v>7</v>
      </c>
      <c r="C9" s="33">
        <v>17</v>
      </c>
      <c r="D9" s="34">
        <v>0.5</v>
      </c>
      <c r="E9" s="36"/>
      <c r="F9" s="36">
        <v>17</v>
      </c>
      <c r="G9" s="34">
        <v>0.5</v>
      </c>
      <c r="H9" s="37"/>
      <c r="I9" s="37">
        <v>0</v>
      </c>
      <c r="J9" s="34">
        <v>0</v>
      </c>
      <c r="K9" s="37"/>
      <c r="L9" s="37">
        <v>0</v>
      </c>
      <c r="M9" s="34">
        <v>0</v>
      </c>
      <c r="N9" s="36"/>
      <c r="O9" s="36">
        <v>17</v>
      </c>
      <c r="P9" s="36">
        <f t="shared" si="0"/>
        <v>1</v>
      </c>
      <c r="Q9" s="34">
        <f t="shared" si="1"/>
        <v>1</v>
      </c>
    </row>
    <row r="10" spans="2:17" ht="15.75" thickBot="1" x14ac:dyDescent="0.3">
      <c r="B10" s="6" t="s">
        <v>8</v>
      </c>
      <c r="C10" s="33">
        <v>102</v>
      </c>
      <c r="D10" s="34">
        <v>3</v>
      </c>
      <c r="E10" s="35" t="s">
        <v>49</v>
      </c>
      <c r="F10" s="36">
        <v>102</v>
      </c>
      <c r="G10" s="34">
        <v>3</v>
      </c>
      <c r="H10" s="38" t="s">
        <v>49</v>
      </c>
      <c r="I10" s="37">
        <v>102</v>
      </c>
      <c r="J10" s="34">
        <v>3</v>
      </c>
      <c r="K10" s="38" t="s">
        <v>49</v>
      </c>
      <c r="L10" s="37">
        <v>102</v>
      </c>
      <c r="M10" s="34">
        <v>3</v>
      </c>
      <c r="N10" s="35" t="s">
        <v>49</v>
      </c>
      <c r="O10" s="36">
        <v>522</v>
      </c>
      <c r="P10" s="36">
        <f t="shared" si="0"/>
        <v>12</v>
      </c>
      <c r="Q10" s="34">
        <f t="shared" si="1"/>
        <v>12</v>
      </c>
    </row>
    <row r="11" spans="2:17" ht="15.75" thickBot="1" x14ac:dyDescent="0.3">
      <c r="B11" s="4" t="s">
        <v>9</v>
      </c>
      <c r="C11" s="33">
        <v>170</v>
      </c>
      <c r="D11" s="34">
        <v>5</v>
      </c>
      <c r="E11" s="36" t="s">
        <v>44</v>
      </c>
      <c r="F11" s="36"/>
      <c r="G11" s="34"/>
      <c r="H11" s="37"/>
      <c r="I11" s="39"/>
      <c r="J11" s="40"/>
      <c r="K11" s="37"/>
      <c r="L11" s="39"/>
      <c r="M11" s="40"/>
      <c r="N11" s="36"/>
      <c r="O11" s="36">
        <v>350</v>
      </c>
      <c r="P11" s="36">
        <f t="shared" si="0"/>
        <v>5</v>
      </c>
      <c r="Q11" s="34">
        <f t="shared" si="1"/>
        <v>5</v>
      </c>
    </row>
    <row r="12" spans="2:17" ht="15.75" thickBot="1" x14ac:dyDescent="0.3">
      <c r="B12" s="4" t="s">
        <v>10</v>
      </c>
      <c r="C12" s="33"/>
      <c r="D12" s="34"/>
      <c r="E12" s="36"/>
      <c r="F12" s="36">
        <v>102</v>
      </c>
      <c r="G12" s="34">
        <v>3</v>
      </c>
      <c r="H12" s="37" t="s">
        <v>44</v>
      </c>
      <c r="I12" s="37">
        <v>102</v>
      </c>
      <c r="J12" s="34">
        <v>3</v>
      </c>
      <c r="K12" s="37" t="s">
        <v>49</v>
      </c>
      <c r="L12" s="37">
        <v>102</v>
      </c>
      <c r="M12" s="34">
        <v>3</v>
      </c>
      <c r="N12" s="36" t="s">
        <v>46</v>
      </c>
      <c r="O12" s="36">
        <v>312</v>
      </c>
      <c r="P12" s="36">
        <f t="shared" si="0"/>
        <v>9</v>
      </c>
      <c r="Q12" s="34">
        <f t="shared" si="1"/>
        <v>9</v>
      </c>
    </row>
    <row r="13" spans="2:17" ht="15.75" thickBot="1" x14ac:dyDescent="0.3">
      <c r="B13" s="31" t="s">
        <v>11</v>
      </c>
      <c r="C13" s="41"/>
      <c r="D13" s="42"/>
      <c r="E13" s="43"/>
      <c r="F13" s="43">
        <v>68</v>
      </c>
      <c r="G13" s="42">
        <v>2</v>
      </c>
      <c r="H13" s="44" t="s">
        <v>44</v>
      </c>
      <c r="I13" s="44">
        <v>68</v>
      </c>
      <c r="J13" s="42">
        <v>2</v>
      </c>
      <c r="K13" s="44" t="s">
        <v>49</v>
      </c>
      <c r="L13" s="44">
        <v>68</v>
      </c>
      <c r="M13" s="42">
        <v>2</v>
      </c>
      <c r="N13" s="43" t="s">
        <v>46</v>
      </c>
      <c r="O13" s="43">
        <v>208</v>
      </c>
      <c r="P13" s="36">
        <f t="shared" si="0"/>
        <v>6</v>
      </c>
      <c r="Q13" s="34">
        <f t="shared" si="1"/>
        <v>6</v>
      </c>
    </row>
    <row r="14" spans="2:17" ht="15.75" thickBot="1" x14ac:dyDescent="0.3">
      <c r="B14" s="32" t="s">
        <v>12</v>
      </c>
      <c r="C14" s="45">
        <v>34</v>
      </c>
      <c r="D14" s="46">
        <v>1</v>
      </c>
      <c r="E14" s="45"/>
      <c r="F14" s="45">
        <v>34</v>
      </c>
      <c r="G14" s="46">
        <v>1</v>
      </c>
      <c r="H14" s="47" t="s">
        <v>50</v>
      </c>
      <c r="I14" s="47">
        <v>34</v>
      </c>
      <c r="J14" s="46">
        <v>1</v>
      </c>
      <c r="K14" s="47" t="s">
        <v>50</v>
      </c>
      <c r="L14" s="47">
        <v>34</v>
      </c>
      <c r="M14" s="46">
        <v>1</v>
      </c>
      <c r="N14" s="45" t="s">
        <v>50</v>
      </c>
      <c r="O14" s="45">
        <v>104</v>
      </c>
      <c r="P14" s="36">
        <f t="shared" si="0"/>
        <v>4</v>
      </c>
      <c r="Q14" s="34">
        <f t="shared" si="1"/>
        <v>4</v>
      </c>
    </row>
    <row r="15" spans="2:17" ht="21.75" thickBot="1" x14ac:dyDescent="0.3">
      <c r="B15" s="4" t="s">
        <v>13</v>
      </c>
      <c r="C15" s="33">
        <v>68</v>
      </c>
      <c r="D15" s="34">
        <v>2</v>
      </c>
      <c r="E15" s="48" t="s">
        <v>44</v>
      </c>
      <c r="F15" s="36">
        <v>68</v>
      </c>
      <c r="G15" s="34">
        <v>2</v>
      </c>
      <c r="H15" s="37" t="s">
        <v>44</v>
      </c>
      <c r="I15" s="37">
        <v>68</v>
      </c>
      <c r="J15" s="34">
        <v>2</v>
      </c>
      <c r="K15" s="37" t="s">
        <v>49</v>
      </c>
      <c r="L15" s="37">
        <v>102</v>
      </c>
      <c r="M15" s="34">
        <v>2</v>
      </c>
      <c r="N15" s="48" t="s">
        <v>46</v>
      </c>
      <c r="O15" s="36">
        <v>382</v>
      </c>
      <c r="P15" s="36">
        <f t="shared" si="0"/>
        <v>8</v>
      </c>
      <c r="Q15" s="34">
        <f t="shared" si="1"/>
        <v>8</v>
      </c>
    </row>
    <row r="16" spans="2:17" ht="15.75" thickBot="1" x14ac:dyDescent="0.3">
      <c r="B16" s="4" t="s">
        <v>14</v>
      </c>
      <c r="C16" s="33">
        <v>34</v>
      </c>
      <c r="D16" s="34">
        <v>1</v>
      </c>
      <c r="E16" s="49" t="s">
        <v>44</v>
      </c>
      <c r="F16" s="36">
        <v>34</v>
      </c>
      <c r="G16" s="34">
        <v>1</v>
      </c>
      <c r="H16" s="38" t="s">
        <v>44</v>
      </c>
      <c r="I16" s="37">
        <v>34</v>
      </c>
      <c r="J16" s="34">
        <v>1</v>
      </c>
      <c r="K16" s="37" t="s">
        <v>49</v>
      </c>
      <c r="L16" s="37">
        <v>68</v>
      </c>
      <c r="M16" s="34">
        <v>2</v>
      </c>
      <c r="N16" s="48" t="s">
        <v>46</v>
      </c>
      <c r="O16" s="36">
        <v>139</v>
      </c>
      <c r="P16" s="36">
        <f t="shared" si="0"/>
        <v>5</v>
      </c>
      <c r="Q16" s="34">
        <f t="shared" si="1"/>
        <v>5</v>
      </c>
    </row>
    <row r="17" spans="2:17" ht="15.75" thickBot="1" x14ac:dyDescent="0.3">
      <c r="B17" s="4" t="s">
        <v>15</v>
      </c>
      <c r="C17" s="50">
        <v>34</v>
      </c>
      <c r="D17" s="51">
        <v>1</v>
      </c>
      <c r="E17" s="49" t="s">
        <v>44</v>
      </c>
      <c r="F17" s="48">
        <v>68</v>
      </c>
      <c r="G17" s="51">
        <v>2</v>
      </c>
      <c r="H17" s="52" t="s">
        <v>44</v>
      </c>
      <c r="I17" s="53">
        <v>68</v>
      </c>
      <c r="J17" s="51">
        <v>2</v>
      </c>
      <c r="K17" s="53" t="s">
        <v>49</v>
      </c>
      <c r="L17" s="53">
        <v>68</v>
      </c>
      <c r="M17" s="51">
        <v>2</v>
      </c>
      <c r="N17" s="48" t="s">
        <v>49</v>
      </c>
      <c r="O17" s="48">
        <v>278</v>
      </c>
      <c r="P17" s="36">
        <f t="shared" si="0"/>
        <v>7</v>
      </c>
      <c r="Q17" s="34">
        <f t="shared" si="1"/>
        <v>7</v>
      </c>
    </row>
    <row r="18" spans="2:17" ht="15.75" thickBot="1" x14ac:dyDescent="0.3">
      <c r="B18" s="5" t="s">
        <v>16</v>
      </c>
      <c r="C18" s="54"/>
      <c r="D18" s="51"/>
      <c r="E18" s="48"/>
      <c r="F18" s="48">
        <v>68</v>
      </c>
      <c r="G18" s="51">
        <v>2</v>
      </c>
      <c r="H18" s="53" t="s">
        <v>51</v>
      </c>
      <c r="I18" s="53">
        <v>68</v>
      </c>
      <c r="J18" s="51">
        <v>2</v>
      </c>
      <c r="K18" s="53" t="s">
        <v>51</v>
      </c>
      <c r="L18" s="53">
        <v>68</v>
      </c>
      <c r="M18" s="51">
        <v>3</v>
      </c>
      <c r="N18" s="48" t="s">
        <v>51</v>
      </c>
      <c r="O18" s="48">
        <v>242</v>
      </c>
      <c r="P18" s="36">
        <f t="shared" si="0"/>
        <v>7</v>
      </c>
      <c r="Q18" s="34">
        <f t="shared" si="1"/>
        <v>7</v>
      </c>
    </row>
    <row r="19" spans="2:17" ht="15.75" thickBot="1" x14ac:dyDescent="0.3">
      <c r="B19" s="4" t="s">
        <v>17</v>
      </c>
      <c r="C19" s="55"/>
      <c r="D19" s="34"/>
      <c r="E19" s="36"/>
      <c r="F19" s="56"/>
      <c r="G19" s="40"/>
      <c r="H19" s="37"/>
      <c r="I19" s="37">
        <v>68</v>
      </c>
      <c r="J19" s="34">
        <v>2</v>
      </c>
      <c r="K19" s="37" t="s">
        <v>49</v>
      </c>
      <c r="L19" s="37">
        <v>68</v>
      </c>
      <c r="M19" s="34">
        <v>2</v>
      </c>
      <c r="N19" s="36" t="s">
        <v>49</v>
      </c>
      <c r="O19" s="36">
        <v>138</v>
      </c>
      <c r="P19" s="36">
        <f t="shared" si="0"/>
        <v>4</v>
      </c>
      <c r="Q19" s="34">
        <f t="shared" si="1"/>
        <v>4</v>
      </c>
    </row>
    <row r="20" spans="2:17" ht="15.75" thickBot="1" x14ac:dyDescent="0.3">
      <c r="B20" s="4" t="s">
        <v>18</v>
      </c>
      <c r="C20" s="33">
        <v>34</v>
      </c>
      <c r="D20" s="34">
        <v>1</v>
      </c>
      <c r="E20" s="35" t="s">
        <v>44</v>
      </c>
      <c r="F20" s="36">
        <v>34</v>
      </c>
      <c r="G20" s="34">
        <v>1</v>
      </c>
      <c r="H20" s="38" t="s">
        <v>44</v>
      </c>
      <c r="I20" s="37">
        <v>68</v>
      </c>
      <c r="J20" s="34">
        <v>2</v>
      </c>
      <c r="K20" s="37" t="s">
        <v>49</v>
      </c>
      <c r="L20" s="37">
        <v>68</v>
      </c>
      <c r="M20" s="34">
        <v>2</v>
      </c>
      <c r="N20" s="36" t="s">
        <v>49</v>
      </c>
      <c r="O20" s="36">
        <v>243</v>
      </c>
      <c r="P20" s="36">
        <f t="shared" si="0"/>
        <v>6</v>
      </c>
      <c r="Q20" s="34">
        <f t="shared" si="1"/>
        <v>6</v>
      </c>
    </row>
    <row r="21" spans="2:17" ht="15.75" thickBot="1" x14ac:dyDescent="0.3">
      <c r="B21" s="4" t="s">
        <v>19</v>
      </c>
      <c r="C21" s="33">
        <v>34</v>
      </c>
      <c r="D21" s="34">
        <v>1</v>
      </c>
      <c r="E21" s="35" t="s">
        <v>50</v>
      </c>
      <c r="F21" s="35">
        <v>34</v>
      </c>
      <c r="G21" s="34">
        <v>1</v>
      </c>
      <c r="H21" s="35" t="s">
        <v>50</v>
      </c>
      <c r="I21" s="35"/>
      <c r="J21" s="34">
        <v>1</v>
      </c>
      <c r="K21" s="38" t="s">
        <v>50</v>
      </c>
      <c r="L21" s="39"/>
      <c r="M21" s="40"/>
      <c r="N21" s="48"/>
      <c r="O21" s="36">
        <v>140</v>
      </c>
      <c r="P21" s="36">
        <f t="shared" si="0"/>
        <v>3</v>
      </c>
      <c r="Q21" s="34">
        <f t="shared" si="1"/>
        <v>3</v>
      </c>
    </row>
    <row r="22" spans="2:17" ht="15.75" thickBot="1" x14ac:dyDescent="0.3">
      <c r="B22" s="4" t="s">
        <v>20</v>
      </c>
      <c r="C22" s="33">
        <v>34</v>
      </c>
      <c r="D22" s="34">
        <v>1</v>
      </c>
      <c r="E22" s="36" t="s">
        <v>50</v>
      </c>
      <c r="F22" s="35">
        <v>34</v>
      </c>
      <c r="G22" s="34">
        <v>1</v>
      </c>
      <c r="H22" s="36" t="s">
        <v>50</v>
      </c>
      <c r="I22" s="35"/>
      <c r="J22" s="34">
        <v>1</v>
      </c>
      <c r="K22" s="37" t="s">
        <v>50</v>
      </c>
      <c r="L22" s="39"/>
      <c r="M22" s="40"/>
      <c r="N22" s="36"/>
      <c r="O22" s="36">
        <v>140</v>
      </c>
      <c r="P22" s="36">
        <f t="shared" si="0"/>
        <v>3</v>
      </c>
      <c r="Q22" s="34">
        <f t="shared" si="1"/>
        <v>3</v>
      </c>
    </row>
    <row r="23" spans="2:17" ht="15.75" thickBot="1" x14ac:dyDescent="0.3">
      <c r="B23" s="4" t="s">
        <v>21</v>
      </c>
      <c r="C23" s="33">
        <v>34</v>
      </c>
      <c r="D23" s="34">
        <v>2</v>
      </c>
      <c r="E23" s="35" t="s">
        <v>50</v>
      </c>
      <c r="F23" s="35">
        <v>68</v>
      </c>
      <c r="G23" s="34">
        <v>2</v>
      </c>
      <c r="H23" s="35" t="s">
        <v>50</v>
      </c>
      <c r="I23" s="35">
        <v>68</v>
      </c>
      <c r="J23" s="34">
        <v>2</v>
      </c>
      <c r="K23" s="38" t="s">
        <v>50</v>
      </c>
      <c r="L23" s="38">
        <v>34</v>
      </c>
      <c r="M23" s="34">
        <v>1</v>
      </c>
      <c r="N23" s="35" t="s">
        <v>50</v>
      </c>
      <c r="O23" s="36">
        <v>314</v>
      </c>
      <c r="P23" s="36">
        <f t="shared" si="0"/>
        <v>7</v>
      </c>
      <c r="Q23" s="34">
        <f t="shared" si="1"/>
        <v>7</v>
      </c>
    </row>
    <row r="24" spans="2:17" ht="15.75" thickBot="1" x14ac:dyDescent="0.3">
      <c r="B24" s="4" t="s">
        <v>22</v>
      </c>
      <c r="C24" s="33"/>
      <c r="D24" s="34"/>
      <c r="E24" s="36"/>
      <c r="F24" s="35"/>
      <c r="G24" s="34"/>
      <c r="H24" s="36"/>
      <c r="I24" s="35">
        <v>34</v>
      </c>
      <c r="J24" s="34">
        <v>1</v>
      </c>
      <c r="K24" s="38" t="s">
        <v>50</v>
      </c>
      <c r="L24" s="37">
        <v>34</v>
      </c>
      <c r="M24" s="34">
        <v>1</v>
      </c>
      <c r="N24" s="35" t="s">
        <v>50</v>
      </c>
      <c r="O24" s="36">
        <v>68</v>
      </c>
      <c r="P24" s="36">
        <f t="shared" si="0"/>
        <v>2</v>
      </c>
      <c r="Q24" s="34">
        <v>1</v>
      </c>
    </row>
    <row r="25" spans="2:17" ht="15.75" thickBot="1" x14ac:dyDescent="0.3">
      <c r="B25" s="4" t="s">
        <v>23</v>
      </c>
      <c r="C25" s="33">
        <v>68</v>
      </c>
      <c r="D25" s="34">
        <v>2</v>
      </c>
      <c r="E25" s="36" t="s">
        <v>52</v>
      </c>
      <c r="F25" s="35">
        <v>68</v>
      </c>
      <c r="G25" s="34">
        <v>2</v>
      </c>
      <c r="H25" s="36" t="s">
        <v>52</v>
      </c>
      <c r="I25" s="35">
        <v>68</v>
      </c>
      <c r="J25" s="34">
        <v>2</v>
      </c>
      <c r="K25" s="37" t="s">
        <v>52</v>
      </c>
      <c r="L25" s="37">
        <v>68</v>
      </c>
      <c r="M25" s="34">
        <v>2</v>
      </c>
      <c r="N25" s="48" t="s">
        <v>52</v>
      </c>
      <c r="O25" s="36">
        <v>522</v>
      </c>
      <c r="P25" s="36">
        <f t="shared" si="0"/>
        <v>8</v>
      </c>
      <c r="Q25" s="34">
        <f t="shared" si="1"/>
        <v>8</v>
      </c>
    </row>
    <row r="26" spans="2:17" ht="21.75" thickBot="1" x14ac:dyDescent="0.3">
      <c r="B26" s="7" t="s">
        <v>31</v>
      </c>
      <c r="C26" s="57">
        <f>SUM(C6:C25)</f>
        <v>952</v>
      </c>
      <c r="D26" s="57">
        <f>SUM(D6:D25)</f>
        <v>29</v>
      </c>
      <c r="E26" s="58"/>
      <c r="F26" s="57">
        <f>SUM(F6:F25)</f>
        <v>1020</v>
      </c>
      <c r="G26" s="57">
        <f>SUM(G6:G25)</f>
        <v>30</v>
      </c>
      <c r="H26" s="58"/>
      <c r="I26" s="57">
        <f>SUM(I6:I25)</f>
        <v>1020</v>
      </c>
      <c r="J26" s="57">
        <f>SUM(J6:J25)</f>
        <v>33</v>
      </c>
      <c r="K26" s="58"/>
      <c r="L26" s="57">
        <f>SUM(L6:L25)</f>
        <v>1088</v>
      </c>
      <c r="M26" s="57">
        <f>SUM(M6:M25)</f>
        <v>32</v>
      </c>
      <c r="N26" s="58"/>
      <c r="O26" s="58">
        <f>SUM(O6:O25)</f>
        <v>5286</v>
      </c>
      <c r="P26" s="58">
        <f t="shared" ref="P26:Q26" si="2">SUM(P6:P25)</f>
        <v>124</v>
      </c>
      <c r="Q26" s="58">
        <f t="shared" si="2"/>
        <v>123</v>
      </c>
    </row>
    <row r="27" spans="2:17" ht="43.5" thickBot="1" x14ac:dyDescent="0.3">
      <c r="B27" s="8"/>
      <c r="C27" s="33" t="s">
        <v>53</v>
      </c>
      <c r="D27" s="51"/>
      <c r="E27" s="48"/>
      <c r="F27" s="48" t="s">
        <v>54</v>
      </c>
      <c r="G27" s="51"/>
      <c r="H27" s="53"/>
      <c r="I27" s="53" t="s">
        <v>55</v>
      </c>
      <c r="J27" s="51"/>
      <c r="K27" s="53"/>
      <c r="L27" s="53" t="s">
        <v>56</v>
      </c>
      <c r="M27" s="51"/>
      <c r="N27" s="35"/>
      <c r="O27" s="59"/>
      <c r="P27" s="59" t="s">
        <v>57</v>
      </c>
      <c r="Q27" s="60" t="s">
        <v>58</v>
      </c>
    </row>
    <row r="28" spans="2:17" ht="42.75" thickBot="1" x14ac:dyDescent="0.3">
      <c r="B28" s="8" t="s">
        <v>24</v>
      </c>
      <c r="C28" s="61">
        <v>68</v>
      </c>
      <c r="D28" s="61">
        <v>1</v>
      </c>
      <c r="E28" s="62"/>
      <c r="F28" s="61">
        <v>68</v>
      </c>
      <c r="G28" s="61">
        <v>2</v>
      </c>
      <c r="H28" s="63"/>
      <c r="I28" s="61">
        <v>102</v>
      </c>
      <c r="J28" s="61">
        <v>3</v>
      </c>
      <c r="K28" s="62"/>
      <c r="L28" s="61">
        <v>102</v>
      </c>
      <c r="M28" s="61">
        <v>4</v>
      </c>
      <c r="N28" s="62"/>
      <c r="O28" s="62"/>
      <c r="P28" s="61">
        <v>20</v>
      </c>
      <c r="Q28" s="61">
        <v>15</v>
      </c>
    </row>
    <row r="29" spans="2:17" ht="21.75" thickBot="1" x14ac:dyDescent="0.3">
      <c r="B29" s="9" t="s">
        <v>25</v>
      </c>
      <c r="C29" s="64"/>
      <c r="D29" s="40"/>
      <c r="E29" s="37"/>
      <c r="F29" s="39"/>
      <c r="G29" s="40"/>
      <c r="H29" s="53"/>
      <c r="I29" s="39"/>
      <c r="J29" s="40"/>
      <c r="K29" s="37"/>
      <c r="L29" s="39"/>
      <c r="M29" s="40"/>
      <c r="N29" s="37"/>
      <c r="O29" s="37"/>
      <c r="P29" s="37">
        <v>1</v>
      </c>
      <c r="Q29" s="34">
        <v>1</v>
      </c>
    </row>
    <row r="30" spans="2:17" ht="15.75" thickBot="1" x14ac:dyDescent="0.3">
      <c r="B30" s="10" t="s">
        <v>26</v>
      </c>
      <c r="C30" s="55">
        <v>34</v>
      </c>
      <c r="D30" s="34">
        <v>1</v>
      </c>
      <c r="E30" s="36" t="s">
        <v>50</v>
      </c>
      <c r="F30" s="36">
        <v>34</v>
      </c>
      <c r="G30" s="34">
        <v>1</v>
      </c>
      <c r="H30" s="37" t="s">
        <v>50</v>
      </c>
      <c r="I30" s="39"/>
      <c r="J30" s="40"/>
      <c r="K30" s="37"/>
      <c r="L30" s="39"/>
      <c r="M30" s="40"/>
      <c r="N30" s="37"/>
      <c r="O30" s="37"/>
      <c r="P30" s="37">
        <v>2</v>
      </c>
      <c r="Q30" s="34">
        <v>2</v>
      </c>
    </row>
    <row r="31" spans="2:17" ht="32.25" thickBot="1" x14ac:dyDescent="0.3">
      <c r="B31" s="11" t="s">
        <v>27</v>
      </c>
      <c r="C31" s="65"/>
      <c r="D31" s="40"/>
      <c r="E31" s="36"/>
      <c r="F31" s="56"/>
      <c r="G31" s="40"/>
      <c r="H31" s="37"/>
      <c r="I31" s="38">
        <v>34</v>
      </c>
      <c r="J31" s="66">
        <v>1</v>
      </c>
      <c r="K31" s="37"/>
      <c r="L31" s="37">
        <v>34</v>
      </c>
      <c r="M31" s="34">
        <v>1</v>
      </c>
      <c r="N31" s="37"/>
      <c r="O31" s="37"/>
      <c r="P31" s="37">
        <v>2</v>
      </c>
      <c r="Q31" s="34">
        <v>1</v>
      </c>
    </row>
    <row r="32" spans="2:17" ht="21.75" thickBot="1" x14ac:dyDescent="0.3">
      <c r="B32" s="12" t="s">
        <v>59</v>
      </c>
      <c r="C32" s="65"/>
      <c r="D32" s="40"/>
      <c r="E32" s="36"/>
      <c r="F32" s="56"/>
      <c r="G32" s="40"/>
      <c r="H32" s="37"/>
      <c r="I32" s="39"/>
      <c r="J32" s="40"/>
      <c r="K32" s="37"/>
      <c r="L32" s="37">
        <v>34</v>
      </c>
      <c r="M32" s="34">
        <v>1</v>
      </c>
      <c r="N32" s="37"/>
      <c r="O32" s="37"/>
      <c r="P32" s="37">
        <v>1</v>
      </c>
      <c r="Q32" s="34">
        <v>1</v>
      </c>
    </row>
    <row r="33" spans="2:17" ht="21.75" thickBot="1" x14ac:dyDescent="0.3">
      <c r="B33" s="12" t="s">
        <v>28</v>
      </c>
      <c r="C33" s="65"/>
      <c r="D33" s="40"/>
      <c r="E33" s="36"/>
      <c r="F33" s="36"/>
      <c r="G33" s="34"/>
      <c r="H33" s="37"/>
      <c r="I33" s="37">
        <v>34</v>
      </c>
      <c r="J33" s="34">
        <v>1</v>
      </c>
      <c r="K33" s="37"/>
      <c r="L33" s="37">
        <v>34</v>
      </c>
      <c r="M33" s="34">
        <v>1</v>
      </c>
      <c r="N33" s="37"/>
      <c r="O33" s="37"/>
      <c r="P33" s="37">
        <v>2</v>
      </c>
      <c r="Q33" s="34">
        <v>1</v>
      </c>
    </row>
    <row r="34" spans="2:17" ht="15.75" thickBot="1" x14ac:dyDescent="0.3">
      <c r="B34" s="12" t="s">
        <v>14</v>
      </c>
      <c r="C34" s="65"/>
      <c r="D34" s="40"/>
      <c r="E34" s="36"/>
      <c r="F34" s="56"/>
      <c r="G34" s="40"/>
      <c r="H34" s="37"/>
      <c r="I34" s="39"/>
      <c r="J34" s="40"/>
      <c r="K34" s="37"/>
      <c r="L34" s="39"/>
      <c r="M34" s="40"/>
      <c r="N34" s="37"/>
      <c r="O34" s="37"/>
      <c r="P34" s="37">
        <v>2</v>
      </c>
      <c r="Q34" s="34">
        <v>1</v>
      </c>
    </row>
    <row r="35" spans="2:17" ht="15.75" thickBot="1" x14ac:dyDescent="0.3">
      <c r="B35" s="12" t="s">
        <v>29</v>
      </c>
      <c r="C35" s="67"/>
      <c r="D35" s="68"/>
      <c r="E35" s="36"/>
      <c r="F35" s="56"/>
      <c r="G35" s="40"/>
      <c r="H35" s="37"/>
      <c r="I35" s="39"/>
      <c r="J35" s="40"/>
      <c r="K35" s="37"/>
      <c r="L35" s="39"/>
      <c r="M35" s="40"/>
      <c r="N35" s="37"/>
      <c r="O35" s="37"/>
      <c r="P35" s="37">
        <v>1</v>
      </c>
      <c r="Q35" s="34">
        <v>1</v>
      </c>
    </row>
    <row r="36" spans="2:17" ht="21.75" thickBot="1" x14ac:dyDescent="0.3">
      <c r="B36" s="12" t="s">
        <v>30</v>
      </c>
      <c r="C36" s="69"/>
      <c r="D36" s="70"/>
      <c r="E36" s="36"/>
      <c r="F36" s="36">
        <v>34</v>
      </c>
      <c r="G36" s="34">
        <v>1</v>
      </c>
      <c r="H36" s="37"/>
      <c r="I36" s="37">
        <v>34</v>
      </c>
      <c r="J36" s="34">
        <v>1</v>
      </c>
      <c r="K36" s="37"/>
      <c r="L36" s="37">
        <v>34</v>
      </c>
      <c r="M36" s="34">
        <v>1</v>
      </c>
      <c r="N36" s="37"/>
      <c r="O36" s="37"/>
      <c r="P36" s="37">
        <v>2</v>
      </c>
      <c r="Q36" s="34">
        <v>2</v>
      </c>
    </row>
    <row r="37" spans="2:17" ht="21.75" thickBot="1" x14ac:dyDescent="0.3">
      <c r="B37" s="13" t="s">
        <v>31</v>
      </c>
      <c r="C37" s="71">
        <v>1020</v>
      </c>
      <c r="D37" s="72">
        <v>30</v>
      </c>
      <c r="E37" s="73"/>
      <c r="F37" s="72">
        <v>1122</v>
      </c>
      <c r="G37" s="72">
        <v>32</v>
      </c>
      <c r="H37" s="73"/>
      <c r="I37" s="72">
        <v>1122</v>
      </c>
      <c r="J37" s="72">
        <v>33</v>
      </c>
      <c r="K37" s="73"/>
      <c r="L37" s="72">
        <v>1224</v>
      </c>
      <c r="M37" s="72">
        <v>36</v>
      </c>
      <c r="N37" s="73"/>
      <c r="O37" s="73"/>
      <c r="P37" s="74"/>
      <c r="Q37" s="75"/>
    </row>
    <row r="38" spans="2:17" ht="42.75" thickBot="1" x14ac:dyDescent="0.3">
      <c r="B38" s="13" t="s">
        <v>32</v>
      </c>
      <c r="C38" s="76">
        <v>1020</v>
      </c>
      <c r="D38" s="77">
        <v>30</v>
      </c>
      <c r="E38" s="77"/>
      <c r="F38" s="77">
        <v>1122</v>
      </c>
      <c r="G38" s="77">
        <v>32</v>
      </c>
      <c r="H38" s="77"/>
      <c r="I38" s="77">
        <v>1122</v>
      </c>
      <c r="J38" s="77">
        <v>33</v>
      </c>
      <c r="K38" s="77"/>
      <c r="L38" s="77">
        <v>1224</v>
      </c>
      <c r="M38" s="77">
        <v>36</v>
      </c>
      <c r="N38" s="77"/>
      <c r="O38" s="77"/>
      <c r="P38" s="77">
        <v>172</v>
      </c>
      <c r="Q38" s="77">
        <v>153</v>
      </c>
    </row>
  </sheetData>
  <mergeCells count="22"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  <mergeCell ref="C2:E2"/>
    <mergeCell ref="F2:H2"/>
    <mergeCell ref="I2:K2"/>
    <mergeCell ref="L2:N2"/>
    <mergeCell ref="P2:P5"/>
    <mergeCell ref="Q2:Q5"/>
    <mergeCell ref="C3:E3"/>
    <mergeCell ref="F3:H3"/>
    <mergeCell ref="I3:K3"/>
    <mergeCell ref="L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2022-07-20T04:06:42Z</dcterms:created>
  <dcterms:modified xsi:type="dcterms:W3CDTF">2022-07-20T04:53:18Z</dcterms:modified>
</cp:coreProperties>
</file>